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2024\CUENTA PUBLICA 2024\4to TRIM\24-38\36\"/>
    </mc:Choice>
  </mc:AlternateContent>
  <xr:revisionPtr revIDLastSave="0" documentId="13_ncr:1_{D02FE18B-DFBA-477F-B974-FA3ABD9DC6A1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<sst xmlns="http://schemas.openxmlformats.org/spreadsheetml/2006/main" count="128" uniqueCount="125">
  <si>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</si>
  <si>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</si>
  <si>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</si>
  <si>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</si>
  <si>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</si>
  <si>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</si>
  <si>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</si>
  <si>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</si>
  <si>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</si>
  <si>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</si>
  <si>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</si>
  <si>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</si>
  <si>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</si>
  <si>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</si>
  <si>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</si>
  <si>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</si>
  <si>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</si>
  <si>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</si>
  <si>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</si>
  <si>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</si>
  <si>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</si>
  <si>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</si>
  <si>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</si>
  <si>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</si>
  <si>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</si>
  <si>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</si>
  <si>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</si>
  <si>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</si>
  <si>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</si>
  <si>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</si>
  <si>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</si>
  <si>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</si>
  <si>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</si>
  <si>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</si>
  <si>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</si>
  <si>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</si>
  <si>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</si>
  <si>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</si>
  <si>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</si>
  <si>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</si>
  <si>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</si>
  <si>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</si>
  <si>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</si>
  <si>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</si>
  <si>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</si>
  <si>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</si>
  <si>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</si>
  <si>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</si>
  <si>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</si>
  <si>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</si>
  <si>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</si>
  <si>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</si>
  <si>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</si>
  <si>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</si>
  <si>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</si>
  <si>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</si>
  <si>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</si>
  <si>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</si>
  <si>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</si>
  <si>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</si>
  <si>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</si>
  <si>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</si>
  <si>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</si>
  <si>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</si>
  <si>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</si>
  <si>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</si>
  <si>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</si>
  <si>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</si>
  <si>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</si>
  <si>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</si>
  <si>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</si>
  <si>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</si>
  <si>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</si>
  <si>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</si>
  <si>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</si>
  <si>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</si>
  <si>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</si>
  <si>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</si>
  <si>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</si>
  <si>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</si>
  <si>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</si>
  <si>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</si>
  <si>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</si>
  <si>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</si>
  <si>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</si>
  <si>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</si>
  <si>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</si>
  <si>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</si>
  <si>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</si>
  <si>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</si>
  <si>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</si>
  <si>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</si>
  <si>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</si>
  <si>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</si>
  <si>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</si>
  <si>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</si>
  <si>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</si>
  <si>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</si>
  <si>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</si>
  <si>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</si>
  <si>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</si>
  <si>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</si>
  <si>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</si>
  <si>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</si>
  <si>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</si>
  <si>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</si>
  <si>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</si>
  <si>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</si>
  <si>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</si>
  <si>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</si>
  <si>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</si>
  <si>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</si>
  <si>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</si>
  <si>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</si>
  <si>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</si>
  <si>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</si>
  <si>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</si>
  <si>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</si>
  <si>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</si>
  <si>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</si>
  <si>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</si>
  <si>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OJINAGA (a)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</si>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</sst>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71" sqref="F7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3884685</v>
      </c>
      <c r="D9" s="18">
        <f>SUM(D10:D16)</f>
        <v>7022531</v>
      </c>
      <c r="E9" s="10" t="s">
        <v>9</v>
      </c>
      <c r="F9" s="18">
        <f>SUM(F10:F18)</f>
        <v>9819789</v>
      </c>
      <c r="G9" s="18">
        <f>SUM(G10:G18)</f>
        <v>7935393</v>
      </c>
    </row>
    <row r="10" spans="2:8" x14ac:dyDescent="0.25">
      <c r="B10" s="11" t="s">
        <v>10</v>
      </c>
      <c r="C10" s="24">
        <v>25000</v>
      </c>
      <c r="D10" s="24">
        <v>25000</v>
      </c>
      <c r="E10" s="12" t="s">
        <v>11</v>
      </c>
      <c r="F10" s="24">
        <v>816537</v>
      </c>
      <c r="G10" s="24">
        <v>1230123</v>
      </c>
    </row>
    <row r="11" spans="2:8" x14ac:dyDescent="0.25">
      <c r="B11" s="11" t="s">
        <v>12</v>
      </c>
      <c r="C11" s="24">
        <v>537882</v>
      </c>
      <c r="D11" s="24">
        <v>997575</v>
      </c>
      <c r="E11" s="12" t="s">
        <v>13</v>
      </c>
      <c r="F11" s="24">
        <v>18391</v>
      </c>
      <c r="G11" s="24">
        <v>19289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3321803</v>
      </c>
      <c r="D13" s="24">
        <v>5999956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184349</v>
      </c>
      <c r="G14" s="24">
        <v>154713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8800512</v>
      </c>
      <c r="G16" s="24">
        <v>6531268</v>
      </c>
    </row>
    <row r="17" spans="2:7" ht="24" x14ac:dyDescent="0.25">
      <c r="B17" s="9" t="s">
        <v>24</v>
      </c>
      <c r="C17" s="18">
        <f>SUM(C18:C24)</f>
        <v>1706834</v>
      </c>
      <c r="D17" s="18">
        <f>SUM(D18:D24)</f>
        <v>3146426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246620</v>
      </c>
      <c r="D20" s="24">
        <v>245231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1460214</v>
      </c>
      <c r="D24" s="24">
        <v>2901195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235250</v>
      </c>
      <c r="D37" s="25">
        <v>235250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150194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150194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5826769</v>
      </c>
      <c r="D47" s="18">
        <f>SUM(D41,D38,D37,D31,D25,D17,D9)</f>
        <v>10404207</v>
      </c>
      <c r="E47" s="5" t="s">
        <v>83</v>
      </c>
      <c r="F47" s="18">
        <f>SUM(F42,F38,F31,F27,F26,F23,F19,F9)</f>
        <v>9969983</v>
      </c>
      <c r="G47" s="18">
        <f>SUM(G42,G38,G31,G27,G26,G23,G19,G9)</f>
        <v>7935393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526048</v>
      </c>
    </row>
    <row r="52" spans="2:7" ht="24" x14ac:dyDescent="0.25">
      <c r="B52" s="9" t="s">
        <v>90</v>
      </c>
      <c r="C52" s="24">
        <v>196783069</v>
      </c>
      <c r="D52" s="24">
        <v>184341574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26770409</v>
      </c>
      <c r="D53" s="24">
        <v>25087418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206535</v>
      </c>
      <c r="D54" s="24">
        <v>156790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-97122312</v>
      </c>
      <c r="D55" s="24">
        <v>-92876708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526048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9969983</v>
      </c>
      <c r="G59" s="18">
        <f>SUM(G47,G57)</f>
        <v>8461441</v>
      </c>
    </row>
    <row r="60" spans="2:7" ht="24" x14ac:dyDescent="0.25">
      <c r="B60" s="3" t="s">
        <v>103</v>
      </c>
      <c r="C60" s="18">
        <f>SUM(C50:C58)</f>
        <v>126637701</v>
      </c>
      <c r="D60" s="18">
        <f>SUM(D50:D58)</f>
        <v>116709074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132464470</v>
      </c>
      <c r="D62" s="18">
        <f>SUM(D47,D60)</f>
        <v>127113281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67363274</v>
      </c>
      <c r="G63" s="18">
        <f>SUM(G64:G66)</f>
        <v>62188244</v>
      </c>
    </row>
    <row r="64" spans="2:7" x14ac:dyDescent="0.25">
      <c r="B64" s="13"/>
      <c r="C64" s="21"/>
      <c r="D64" s="21"/>
      <c r="E64" s="10" t="s">
        <v>107</v>
      </c>
      <c r="F64" s="24">
        <v>67363274</v>
      </c>
      <c r="G64" s="24">
        <v>62188244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55131213</v>
      </c>
      <c r="G68" s="18">
        <f>SUM(G69:G73)</f>
        <v>56463596</v>
      </c>
    </row>
    <row r="69" spans="2:7" x14ac:dyDescent="0.25">
      <c r="B69" s="13"/>
      <c r="C69" s="21"/>
      <c r="D69" s="21"/>
      <c r="E69" s="10" t="s">
        <v>111</v>
      </c>
      <c r="F69" s="24">
        <v>3844456</v>
      </c>
      <c r="G69" s="24">
        <v>7751538</v>
      </c>
    </row>
    <row r="70" spans="2:7" x14ac:dyDescent="0.25">
      <c r="B70" s="13"/>
      <c r="C70" s="21"/>
      <c r="D70" s="21"/>
      <c r="E70" s="10" t="s">
        <v>112</v>
      </c>
      <c r="F70" s="24">
        <v>56515223</v>
      </c>
      <c r="G70" s="24">
        <v>48763686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-5228466</v>
      </c>
      <c r="G73" s="24">
        <v>-51628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122494487</v>
      </c>
      <c r="G79" s="18">
        <f>SUM(G63,G68,G75)</f>
        <v>118651840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132464470</v>
      </c>
      <c r="G81" s="18">
        <f>SUM(G59,G79)</f>
        <v>127113281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dcterms:created xsi:type="dcterms:W3CDTF">2020-01-08T19:54:23Z</dcterms:created>
  <dcterms:modified xsi:type="dcterms:W3CDTF">2025-01-24T18:36:29Z</dcterms:modified>
</cp:coreProperties>
</file>